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defaultThemeVersion="166925"/>
  <mc:AlternateContent xmlns:mc="http://schemas.openxmlformats.org/markup-compatibility/2006">
    <mc:Choice Requires="x15">
      <x15ac:absPath xmlns:x15ac="http://schemas.microsoft.com/office/spreadsheetml/2010/11/ac" url="\\Isogep\kozgaz\Közzétételi kötelezettség_OOI Honlap\2020\"/>
    </mc:Choice>
  </mc:AlternateContent>
  <xr:revisionPtr revIDLastSave="0" documentId="8_{C915DC20-BC54-4FCA-A712-D500B02AA48A}" xr6:coauthVersionLast="36" xr6:coauthVersionMax="36" xr10:uidLastSave="{00000000-0000-0000-0000-000000000000}"/>
  <bookViews>
    <workbookView xWindow="0" yWindow="0" windowWidth="28800" windowHeight="12195" xr2:uid="{00000000-000D-0000-FFFF-FFFF00000000}"/>
  </bookViews>
  <sheets>
    <sheet name="CT export" sheetId="1" r:id="rId1"/>
  </sheets>
  <calcPr calcId="191029"/>
</workbook>
</file>

<file path=xl/calcChain.xml><?xml version="1.0" encoding="utf-8"?>
<calcChain xmlns="http://schemas.openxmlformats.org/spreadsheetml/2006/main">
  <c r="G48" i="1" l="1"/>
  <c r="G50" i="1"/>
  <c r="G54" i="1"/>
  <c r="G22" i="1"/>
  <c r="G23" i="1"/>
  <c r="G24" i="1"/>
  <c r="G32" i="1"/>
  <c r="G25" i="1"/>
  <c r="G33" i="1"/>
  <c r="G17" i="1"/>
  <c r="G20" i="1"/>
  <c r="G30" i="1"/>
  <c r="G36" i="1"/>
  <c r="G34" i="1"/>
  <c r="G44" i="1"/>
  <c r="G41" i="1"/>
  <c r="G46" i="1"/>
  <c r="G35" i="1"/>
  <c r="G47" i="1"/>
  <c r="G51" i="1"/>
  <c r="G49" i="1"/>
  <c r="G52" i="1"/>
  <c r="G56" i="1"/>
  <c r="G58" i="1"/>
  <c r="G55" i="1"/>
  <c r="G59" i="1"/>
  <c r="G57" i="1"/>
  <c r="G61" i="1"/>
  <c r="G60" i="1"/>
  <c r="G45" i="1"/>
  <c r="G53" i="1"/>
  <c r="G37" i="1"/>
  <c r="G62" i="1"/>
  <c r="G9" i="1"/>
  <c r="G29" i="1"/>
  <c r="G40" i="1"/>
  <c r="G42" i="1"/>
  <c r="G21" i="1"/>
  <c r="G13" i="1"/>
  <c r="G31" i="1"/>
  <c r="G19" i="1"/>
  <c r="G28" i="1"/>
  <c r="G3" i="1"/>
  <c r="G15" i="1"/>
  <c r="G14" i="1"/>
  <c r="G10" i="1"/>
  <c r="G11" i="1"/>
  <c r="G18" i="1"/>
  <c r="G16" i="1"/>
  <c r="G12" i="1"/>
  <c r="G7" i="1"/>
  <c r="G4" i="1"/>
  <c r="G2" i="1"/>
  <c r="G6" i="1"/>
  <c r="G26" i="1"/>
  <c r="G38" i="1"/>
  <c r="G39" i="1"/>
  <c r="G43" i="1"/>
  <c r="G5" i="1"/>
  <c r="G8" i="1"/>
  <c r="G27" i="1"/>
</calcChain>
</file>

<file path=xl/sharedStrings.xml><?xml version="1.0" encoding="utf-8"?>
<sst xmlns="http://schemas.openxmlformats.org/spreadsheetml/2006/main" count="128" uniqueCount="121">
  <si>
    <t>Nagy-Vargáné Varga Terézia e.v.</t>
  </si>
  <si>
    <t>3db Servo I lélegeztetőgép karbantartása.</t>
  </si>
  <si>
    <t>DUNA-MIX KFT</t>
  </si>
  <si>
    <t>Adományozás - Kardiológiai osztályra.</t>
  </si>
  <si>
    <t>Dr. Fehér István Sándor</t>
  </si>
  <si>
    <t>Megfigyeléses, beavatkozással nem járó vizsgálat tárgyában kötött vizsgálóhelyi megállapodás</t>
  </si>
  <si>
    <t>Daganatpatológiai konzílium</t>
  </si>
  <si>
    <t>PANGAS HUNGÁRIA KFT</t>
  </si>
  <si>
    <t>EFOP-1.8.21-18-2019-00026 számú pályázathoz kapcsolódó előkészítő szakértői tevékenység</t>
  </si>
  <si>
    <t>„III. fázisú,  nyílt, randomizált  vizsgálat az alectinib  hatásosságának  és  biztonságosságának  értékelésére  adjuváns platina alapú  kemoterápiával összehasonlítva,  kompletten reszekált, IB (tumor ? 4 cm) -  IIIA stádiumú, anaplasztikus  limfóma kináz pozitív,  nem kissejtes tüdőrákban szenvedő betegek esetében”</t>
  </si>
  <si>
    <t>Saliga Hungary Kft</t>
  </si>
  <si>
    <t>Máv raktár villamos díj.</t>
  </si>
  <si>
    <t>Adorján-Tex Konfekcióipari és Kereskedelmi  Kft.</t>
  </si>
  <si>
    <t>IQVIA Ltd.</t>
  </si>
  <si>
    <t>Novocure GmbH</t>
  </si>
  <si>
    <t>Karl Storz video fiberoscop javítása.</t>
  </si>
  <si>
    <t>Steelco Hungary Kft</t>
  </si>
  <si>
    <t>A Progynogel, egy új orvostechnikai eszköz hatékonysága a normál hüvelyi flóra helyreállításában urogenitális fertőzéseket követően és rosszindulatú nőgyógyászati daganatok esetében</t>
  </si>
  <si>
    <t>Syneos Health UK Limited</t>
  </si>
  <si>
    <t>MorphoSys AG</t>
  </si>
  <si>
    <t>ATMOS Medical Kft</t>
  </si>
  <si>
    <t>„III. fázisú, randomizált, kettős vak, multicentrikus vizsgálat a dosztarlimab (TSR-042) plusz karboplatin-paklitaxel és a placebo plusz karboplatin-paklitaxel összehasonlítására,</t>
  </si>
  <si>
    <t>COVANCE INC.</t>
  </si>
  <si>
    <t>Endoeye HD optika javítása.</t>
  </si>
  <si>
    <t>Dräger Medical Magyarország Kft.</t>
  </si>
  <si>
    <t>A módosított FOLFOX6-on (5FU/FA és oxaliplatin) felül alkalmazott Pledox fázis 3, kettős vak, multicentrikus, placebokontrollos vizsgálata a kemoterápia által kiváltott perifériás neuropátia (CIPN) megelőzésére, első vonalbeli kezelésben részesülő áttétes kolorektális rákban szenvedő betegeknél</t>
  </si>
  <si>
    <t xml:space="preserve"> ALK4230-A101 kódszámú, “Monoterápiaként és pembrolizumabbal kombinált, intravénásan alkalmazott ALKS 4230 1/2. fázisú vizsgálata, előrehaladott szolid tumorban </t>
  </si>
  <si>
    <t>Exelixis, Inc.</t>
  </si>
  <si>
    <t>15db vízautomata bérlése.</t>
  </si>
  <si>
    <t>Ballonos vízautomata karbantartása.</t>
  </si>
  <si>
    <t>Vantage rendszer bővítése (struktúra támogatás alapján)</t>
  </si>
  <si>
    <t>ANAMED KFT</t>
  </si>
  <si>
    <t>Magyar Telekom Nyrt</t>
  </si>
  <si>
    <t>Autokláv eladása</t>
  </si>
  <si>
    <t>Betegőrző monitor beszerzése.</t>
  </si>
  <si>
    <t>EFOP-1.8.21-18-2019-00026 sz. támogatás keretében kommunikációs anyagok készítése</t>
  </si>
  <si>
    <t>GASTRO BER KFT</t>
  </si>
  <si>
    <t>3 db elektromos autó bérlése.</t>
  </si>
  <si>
    <t>MVM Partner Energiakereskedelmi Zrt</t>
  </si>
  <si>
    <t>Roche (Magyarország) Kft.</t>
  </si>
  <si>
    <t>1db raktárkonténer bérlete. (Szám.tech.)</t>
  </si>
  <si>
    <t>2db 589 1-es Plus 700N rozsdamentes hűtőszekrény beszerzése.</t>
  </si>
  <si>
    <t>Szolgáltatási szerződés, Mobil telefon + internet</t>
  </si>
  <si>
    <t>MSD Pharma Hungary Kft.</t>
  </si>
  <si>
    <t>Közbeszerzési és EllátásiFőigazgatóság</t>
  </si>
  <si>
    <t>V.M. komm Kft.</t>
  </si>
  <si>
    <t>Kézhigiéniai fejlesztő rendszer bérlése.</t>
  </si>
  <si>
    <t>PRA UK Ltd.</t>
  </si>
  <si>
    <t>Bérleti szerződés - ED_18-1-2019-0025 szerződéshez kapcsolódóan - Professor Elias Arnér lakáshasználat</t>
  </si>
  <si>
    <t xml:space="preserve"> ALK4230-A101 kódszámú, “Monoterápiaként és pembrolizumabbal kombinált, intravénásan alkalmazott ALKS 4230 1/2. fázisú vizsgálata, előrehaladott szolid tumorban szenvedő vizsgálati alanyoknál - ARTISTRY-1”című vizsgálati terv szerint</t>
  </si>
  <si>
    <t>RADIOMETER MAGYARORSZÁG KFT</t>
  </si>
  <si>
    <t>CONTAINEX</t>
  </si>
  <si>
    <t>Innoval Solutions Kft</t>
  </si>
  <si>
    <t>ABL90 és ABL 827 vérgáz analizátorok full karbantartása</t>
  </si>
  <si>
    <t>Light Cycler laborkészülék javítása.</t>
  </si>
  <si>
    <t>ClearWater Kft.</t>
  </si>
  <si>
    <t>Betegápoló Irgalmasrend Budai Irgalmasrendi Kórház</t>
  </si>
  <si>
    <t>Tonerek</t>
  </si>
  <si>
    <t>MOLNÁR LIFT KFT</t>
  </si>
  <si>
    <t>Cseppfolyós nitrogén tartály bérlése.</t>
  </si>
  <si>
    <t>Welltech Zrt.</t>
  </si>
  <si>
    <t>III. fázisú, nyílt, multicentrikus, randomizált vizsgálat az NUC-1031 és ciszplatin kezelés összehasonlítására gemcitabin és ciszplatin kezeléssel, előzőleg nem kezelt, lokálisan előrehaladott vagy áttétes epeúti daganatos megbetegedésben szenvedő betegek esetében</t>
  </si>
  <si>
    <t>HOGE  KFT</t>
  </si>
  <si>
    <t>Az INCMGA00012 II. fázisú vizsgálata áttétes Merkel-sejtes karcinómában szenvedő résztvevők esetében”</t>
  </si>
  <si>
    <t>Duna Hulladékhasznosító Bt.</t>
  </si>
  <si>
    <t>Mediafriends Stúdió Bt.</t>
  </si>
  <si>
    <t>RANDOMIZÁLT, KETTŐS VAK, KONTROLLÁLT, 3. FÁZISÚ VIZSGÁLAT A NIVOLUMABBAL ÉS IPILIMUMABBAL EGYÜTT ADOTT KABOZANTINIB KEZELÉS NIVOLUMAB ÉS IPILIMUMAB KEZELÉSSEL SZEMBENI ÉRTÉKELÉSÉRE KORÁBBAN NEM KEZELT, KÖZEPES VAGY NAGY KOCKÁZATÚ, ELŐREHALADOTT VAGY ÁTTÉTES VESESEJTES RÁKBAN SZENVEDŐ BETEGEKNÉL</t>
  </si>
  <si>
    <t>Bakos József Zoltán</t>
  </si>
  <si>
    <t>Soproni Erzsébet Oktató Kórház és Rehabilitációs Intézet</t>
  </si>
  <si>
    <t>visszatáplált villamos energia</t>
  </si>
  <si>
    <t>MÁV Zrt</t>
  </si>
  <si>
    <t>Industry - Tech Kft.</t>
  </si>
  <si>
    <t>KRAS tesztek elvégzése, Dr. Tóth Erika</t>
  </si>
  <si>
    <t>III. fázisú, multicentrikus, randomizált, nyílt, aktív készítménnyel kontrollált vizsgálat a DS-8201a, egy HER2 elleni antitest gyógyszerkonjugátum (antibody drug conjugate, ADC) értékelésére, az orvos által választott kezeléssel összehasonlítva, HER2-alacsony, nem reszekálható és/vagy áttétes mellrákban szenvedő betegek esetében</t>
  </si>
  <si>
    <t>MEDINST PLUSZ KFT</t>
  </si>
  <si>
    <t>ICE-PRINT Nyomdaipari és Szolgáltató Kft.</t>
  </si>
  <si>
    <t>Zala Megyei Szent Rafael Kórház</t>
  </si>
  <si>
    <t>Péntek Zoltán Péter</t>
  </si>
  <si>
    <t>Maszkok beszerzése</t>
  </si>
  <si>
    <t>Magyar Posta Zrt.</t>
  </si>
  <si>
    <t>Sanofi-Aventis Zrt.</t>
  </si>
  <si>
    <t>II. fázisú, randomizált, többközpontú, kettős vak, globális klinikai vizsgálat a durvalumab olaparibbal kombinált kezelés és a durvalumab monoterápia, mint fenntartó kezelés hatásosságának és biztonságosságának összehasonlítása olyan IV. stádiumú nem kissejtes tüdőrákban (NSCLC) szenvedő betegeknél, akiknél az első vonalbeli standard platinaalapú, durvalumabbal kiegészített kemoterápiás kezelés alatt nem történt progresszió (ORION)”</t>
  </si>
  <si>
    <t>Fül-orr-gégészeti vizsgálószettek és tartozékaik karbantartása</t>
  </si>
  <si>
    <t>Vizsgálati díj, FoundationOne</t>
  </si>
  <si>
    <t>II. fázisú, egyágú, nyílt címkés, multicentrikus vizsgálat a MOR00208 készítménnyel kombinált lenalidomid biztonságosságának és hatásosságának kiértékelésére a relapszusos vagy refrakter, diffúz, nagy B-sejtes limfómában (R-R DLBCL) szenvedő betegeknél</t>
  </si>
  <si>
    <t>8/A és 3-as ép-ek épületautomatika átalánydíjas karb. szerződés</t>
  </si>
  <si>
    <t>Mediszer Kórháztechnikai és Kereskedelmi Kft.</t>
  </si>
  <si>
    <t>Linde Gáz Magyarország Zrt.</t>
  </si>
  <si>
    <t>Foton Kft</t>
  </si>
  <si>
    <t>SMARTme Building Technologies Kft.</t>
  </si>
  <si>
    <t>A SAR408701 randomizált, nyílt, fázis III vizsgálata docetaxellel összehasonlítva, korábban kezelt metasztázisos, CEACAM5 pozitív, nem laphámsejtes, nem kissejtes tüdődaganatos betegek körében</t>
  </si>
  <si>
    <t>EF-28 - ENGOT-ov50/ INNOVATE -3: Pivotális, randomizált, nyílt vizsgálat tumorkezelő mezők (TTFields, 200 kHz) hetenkénti paclitaxellel történő kombinált alkalmazására vonatkozóan platinarezisztens petefészekrák (PROC) kezelésében.</t>
  </si>
  <si>
    <t>Fólia, műanyag, PET palackok, alu dobozok elszállítása</t>
  </si>
  <si>
    <t>„3. fázisú, randomizált, kettős vak vizsgálat a lenvatinib (E7080/MK-7902) és pembrolizumab (MK-3475) kombináció, valamint a pembrolizumab és placebo kombináció hatásosságának és biztonságosságának összehasonlítására lokálisan előrehaladott vagy áttétet adó urotheliális karcinóma első vonalbeli kezeléseként olyan ciszplatin-kezelésre alkalmatlan betegeknél, akik daganata PD-L1 expressziót mutat, illetve platina tartalmú kemoterápiára alkalmatlan betegeknél PD-L1 expressziótól függetlenül (LEAP-011)"</t>
  </si>
  <si>
    <t>Leitz-Hungaria Kft.</t>
  </si>
  <si>
    <t>HARTMANN-RICO HUNGÁRIA KFT</t>
  </si>
  <si>
    <t>RTG. besugárzó készülék javítása.</t>
  </si>
  <si>
    <t>Steelco PS3000 fóliahegesztő készülék beszerzése.</t>
  </si>
  <si>
    <t>Orvosi gázrendszer EÜM rendelet szerinti mérése</t>
  </si>
  <si>
    <t>Plazma melegítő készülék beszerzése</t>
  </si>
  <si>
    <t>IQVIA RDS Magyarország  Kft.</t>
  </si>
  <si>
    <t>MediNeos S.U.R.L.</t>
  </si>
  <si>
    <t>CANBERRA-PACKARD KFT</t>
  </si>
  <si>
    <t>ADP Partners Kft</t>
  </si>
  <si>
    <t>Premium Delta 15 vegyifülke beszerzése.</t>
  </si>
  <si>
    <t>Orvos vállalkozó</t>
  </si>
  <si>
    <t>Infúziók előállítása - ciklofoszfamid tartalmú.</t>
  </si>
  <si>
    <t>Bruttó érték</t>
  </si>
  <si>
    <t>Élelmezési  blokk jobb szélső lift vezérlés cseréje</t>
  </si>
  <si>
    <t>Elszívó rendszerek kiegészítése és telepítése</t>
  </si>
  <si>
    <t>weboldal készítése</t>
  </si>
  <si>
    <t>testhőmérséklet mérő hőkamere autómata beszerzése</t>
  </si>
  <si>
    <t>Ki és beszállítási szolgáltatás</t>
  </si>
  <si>
    <t>endoszkóp mosó tisztitó részleg tervdokumentáció elkészítése - mellkassebészeti központ</t>
  </si>
  <si>
    <t>Rack szekrények bővítése - tűzjelző berendezések 3-as épültben</t>
  </si>
  <si>
    <t>Szállító neve</t>
  </si>
  <si>
    <t>Szerződés tárgya</t>
  </si>
  <si>
    <t>Megkötés dátuma</t>
  </si>
  <si>
    <t>Lejárat dátuma</t>
  </si>
  <si>
    <t>Nettó érték</t>
  </si>
  <si>
    <t>Áfa érték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</si>
</sst>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H_U_F_-;\-* #,##0.00\ _H_U_F_-;_-* &quot;-&quot;??\ _H_U_F_-;_-@_-"/>
    <numFmt numFmtId="164" formatCode="yyyy\.mm\.dd\."/>
    <numFmt numFmtId="166" formatCode="_-* #,##0\ _H_U_F_-;\-* #,##0\ _H_U_F_-;_-* &quot;-&quot;??\ _H_U_F_-;_-@_-"/>
  </numFmts>
  <fonts count="8">
    <font>
      <sz val="11"/>
      <name val="Calibri"/>
      <charset val="238"/>
    </font>
    <font>
      <sz val="11"/>
      <name val="Calibri"/>
      <charset val="238"/>
    </font>
    <font>
      <sz val="8"/>
      <name val="Calibri"/>
      <family val="2"/>
      <charset val="238"/>
      <scheme val="minor"/>
    </font>
    <font>
      <b/>
      <sz val="10"/>
      <name val="Calibri"/>
      <family val="2"/>
      <charset val="238"/>
      <scheme val="minor"/>
    </font>
    <font>
      <sz val="8"/>
      <name val="Times New Roman"/>
      <family val="1"/>
      <charset val="238"/>
    </font>
    <font>
      <b/>
      <sz val="11"/>
      <name val="Times New Roman"/>
      <family val="1"/>
      <charset val="238"/>
    </font>
    <font>
      <sz val="11"/>
      <name val="Times New Roman"/>
      <family val="1"/>
      <charset val="238"/>
    </font>
    <font>
      <b/>
      <sz val="8"/>
      <name val="Times New Roman"/>
      <family val="1"/>
      <charset val="23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1" fontId="0" fillId="0" borderId="0"/>
    <xf numFmtId="43" fontId="1" fillId="0" borderId="0" applyFont="0" applyFill="0" applyBorder="0" applyAlignment="0" applyProtection="0"/>
  </cellStyleXfs>
  <cellXfs count="14">
    <xf numFmtId="1" fontId="0" fillId="0" borderId="0" xfId="0"/>
    <xf numFmtId="166" fontId="2" fillId="0" borderId="0" xfId="1" applyNumberFormat="1" applyFont="1" applyAlignment="1">
      <alignment vertical="center"/>
    </xf>
    <xf numFmtId="1" fontId="2" fillId="0" borderId="0" xfId="0" applyFont="1" applyAlignment="1">
      <alignment vertical="center" wrapText="1"/>
    </xf>
    <xf numFmtId="1" fontId="2" fillId="0" borderId="0" xfId="0" applyFont="1" applyAlignment="1">
      <alignment vertical="center"/>
    </xf>
    <xf numFmtId="1" fontId="3" fillId="0" borderId="0" xfId="0" applyFont="1" applyAlignment="1">
      <alignment horizontal="center"/>
    </xf>
    <xf numFmtId="164" fontId="2" fillId="0" borderId="0" xfId="0" applyNumberFormat="1" applyFont="1" applyAlignment="1">
      <alignment horizontal="left" vertical="center"/>
    </xf>
    <xf numFmtId="1" fontId="4" fillId="0" borderId="1" xfId="0" applyFont="1" applyFill="1" applyBorder="1" applyAlignment="1">
      <alignment vertical="center" wrapText="1"/>
    </xf>
    <xf numFmtId="1" fontId="5" fillId="0" borderId="1" xfId="0" applyFont="1" applyFill="1" applyBorder="1" applyAlignment="1">
      <alignment horizontal="center" wrapText="1"/>
    </xf>
    <xf numFmtId="164" fontId="5" fillId="0" borderId="1" xfId="0" applyNumberFormat="1" applyFont="1" applyFill="1" applyBorder="1" applyAlignment="1">
      <alignment horizontal="left"/>
    </xf>
    <xf numFmtId="166" fontId="5" fillId="0" borderId="1" xfId="1" applyNumberFormat="1" applyFont="1" applyFill="1" applyBorder="1" applyAlignment="1">
      <alignment horizontal="center"/>
    </xf>
    <xf numFmtId="1" fontId="6" fillId="0" borderId="1" xfId="0" applyFont="1" applyFill="1" applyBorder="1" applyAlignment="1">
      <alignment vertical="center" wrapText="1"/>
    </xf>
    <xf numFmtId="164" fontId="6" fillId="0" borderId="1" xfId="0" applyNumberFormat="1" applyFont="1" applyFill="1" applyBorder="1" applyAlignment="1">
      <alignment horizontal="left" vertical="center"/>
    </xf>
    <xf numFmtId="166" fontId="6" fillId="0" borderId="1" xfId="1" applyNumberFormat="1" applyFont="1" applyFill="1" applyBorder="1" applyAlignment="1">
      <alignment vertical="center"/>
    </xf>
    <xf numFmtId="1" fontId="7" fillId="0" borderId="1" xfId="0" applyFont="1" applyFill="1" applyBorder="1" applyAlignment="1">
      <alignment horizontal="center" wrapText="1"/>
    </xf>
  </cellXfs>
  <cellStyles count="2">
    <cellStyle name="Ezres" xfId="1" builtinId="3"/>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2"/>
  <sheetViews>
    <sheetView tabSelected="1" workbookViewId="0">
      <selection activeCell="J5" sqref="J5"/>
    </sheetView>
  </sheetViews>
  <sheetFormatPr defaultColWidth="8.85546875" defaultRowHeight="11.25"/>
  <cols>
    <col min="1" max="1" width="40" style="2" customWidth="1"/>
    <col min="2" max="2" width="59.140625" style="2" customWidth="1"/>
    <col min="3" max="3" width="18.28515625" style="5" bestFit="1" customWidth="1"/>
    <col min="4" max="4" width="15.140625" style="5" bestFit="1" customWidth="1"/>
    <col min="5" max="5" width="17.42578125" style="1" bestFit="1" customWidth="1"/>
    <col min="6" max="6" width="16.140625" style="1" bestFit="1" customWidth="1"/>
    <col min="7" max="7" width="17.42578125" style="1" bestFit="1" customWidth="1"/>
    <col min="8" max="16384" width="8.85546875" style="3"/>
  </cols>
  <sheetData>
    <row r="1" spans="1:7" s="4" customFormat="1" ht="14.25">
      <c r="A1" s="7" t="s">
        <v>115</v>
      </c>
      <c r="B1" s="13" t="s">
        <v>116</v>
      </c>
      <c r="C1" s="8" t="s">
        <v>117</v>
      </c>
      <c r="D1" s="8" t="s">
        <v>118</v>
      </c>
      <c r="E1" s="9" t="s">
        <v>119</v>
      </c>
      <c r="F1" s="9" t="s">
        <v>120</v>
      </c>
      <c r="G1" s="9" t="s">
        <v>107</v>
      </c>
    </row>
    <row r="2" spans="1:7" ht="45">
      <c r="A2" s="10" t="s">
        <v>19</v>
      </c>
      <c r="B2" s="6" t="s">
        <v>84</v>
      </c>
      <c r="C2" s="11">
        <v>42353</v>
      </c>
      <c r="D2" s="11"/>
      <c r="E2" s="12">
        <v>1548333</v>
      </c>
      <c r="F2" s="12">
        <v>0</v>
      </c>
      <c r="G2" s="12">
        <f>SUM(E2:F2)</f>
        <v>1548333</v>
      </c>
    </row>
    <row r="3" spans="1:7" ht="30">
      <c r="A3" s="10" t="s">
        <v>68</v>
      </c>
      <c r="B3" s="6" t="s">
        <v>6</v>
      </c>
      <c r="C3" s="11">
        <v>42655</v>
      </c>
      <c r="D3" s="11"/>
      <c r="E3" s="12">
        <v>86437</v>
      </c>
      <c r="F3" s="12">
        <v>0</v>
      </c>
      <c r="G3" s="12">
        <f>SUM(E3:F3)</f>
        <v>86437</v>
      </c>
    </row>
    <row r="4" spans="1:7" ht="22.5">
      <c r="A4" s="10" t="s">
        <v>101</v>
      </c>
      <c r="B4" s="6" t="s">
        <v>5</v>
      </c>
      <c r="C4" s="11">
        <v>43364</v>
      </c>
      <c r="D4" s="11"/>
      <c r="E4" s="12">
        <v>1000000</v>
      </c>
      <c r="F4" s="12">
        <v>0</v>
      </c>
      <c r="G4" s="12">
        <f>SUM(E4:F4)</f>
        <v>1000000</v>
      </c>
    </row>
    <row r="5" spans="1:7" ht="56.25">
      <c r="A5" s="10" t="s">
        <v>100</v>
      </c>
      <c r="B5" s="6" t="s">
        <v>9</v>
      </c>
      <c r="C5" s="11">
        <v>43438</v>
      </c>
      <c r="D5" s="11"/>
      <c r="E5" s="12">
        <v>640038</v>
      </c>
      <c r="F5" s="12">
        <v>172811</v>
      </c>
      <c r="G5" s="12">
        <f>SUM(E5:F5)</f>
        <v>812849</v>
      </c>
    </row>
    <row r="6" spans="1:7" ht="67.5">
      <c r="A6" s="10" t="s">
        <v>22</v>
      </c>
      <c r="B6" s="6" t="s">
        <v>81</v>
      </c>
      <c r="C6" s="11">
        <v>43565</v>
      </c>
      <c r="D6" s="11"/>
      <c r="E6" s="12">
        <v>1642207</v>
      </c>
      <c r="F6" s="12">
        <v>0</v>
      </c>
      <c r="G6" s="12">
        <f>SUM(E6:F6)</f>
        <v>1642207</v>
      </c>
    </row>
    <row r="7" spans="1:7" ht="78.75">
      <c r="A7" s="10" t="s">
        <v>43</v>
      </c>
      <c r="B7" s="6" t="s">
        <v>93</v>
      </c>
      <c r="C7" s="11">
        <v>43615</v>
      </c>
      <c r="D7" s="11"/>
      <c r="E7" s="12">
        <v>551797</v>
      </c>
      <c r="F7" s="12">
        <v>148985</v>
      </c>
      <c r="G7" s="12">
        <f>SUM(E7:F7)</f>
        <v>700782</v>
      </c>
    </row>
    <row r="8" spans="1:7" ht="15">
      <c r="A8" s="10" t="s">
        <v>45</v>
      </c>
      <c r="B8" s="6" t="s">
        <v>72</v>
      </c>
      <c r="C8" s="11">
        <v>43634</v>
      </c>
      <c r="D8" s="11"/>
      <c r="E8" s="12">
        <v>3520000</v>
      </c>
      <c r="F8" s="12">
        <v>950400</v>
      </c>
      <c r="G8" s="12">
        <f>SUM(E8:F8)</f>
        <v>4470400</v>
      </c>
    </row>
    <row r="9" spans="1:7" ht="15">
      <c r="A9" s="10" t="s">
        <v>39</v>
      </c>
      <c r="B9" s="6" t="s">
        <v>83</v>
      </c>
      <c r="C9" s="11">
        <v>43662</v>
      </c>
      <c r="D9" s="11"/>
      <c r="E9" s="12">
        <v>2148300</v>
      </c>
      <c r="F9" s="12">
        <v>580041</v>
      </c>
      <c r="G9" s="12">
        <f>SUM(E9:F9)</f>
        <v>2728341</v>
      </c>
    </row>
    <row r="10" spans="1:7" ht="67.5">
      <c r="A10" s="10" t="s">
        <v>27</v>
      </c>
      <c r="B10" s="6" t="s">
        <v>66</v>
      </c>
      <c r="C10" s="11">
        <v>43746</v>
      </c>
      <c r="D10" s="11"/>
      <c r="E10" s="12">
        <v>616709</v>
      </c>
      <c r="F10" s="12">
        <v>0</v>
      </c>
      <c r="G10" s="12">
        <f>SUM(E10:F10)</f>
        <v>616709</v>
      </c>
    </row>
    <row r="11" spans="1:7" ht="45">
      <c r="A11" s="10" t="s">
        <v>13</v>
      </c>
      <c r="B11" s="6" t="s">
        <v>61</v>
      </c>
      <c r="C11" s="11">
        <v>43746</v>
      </c>
      <c r="D11" s="11"/>
      <c r="E11" s="12">
        <v>450000</v>
      </c>
      <c r="F11" s="12">
        <v>0</v>
      </c>
      <c r="G11" s="12">
        <f>SUM(E11:F11)</f>
        <v>450000</v>
      </c>
    </row>
    <row r="12" spans="1:7" ht="33.75">
      <c r="A12" s="10" t="s">
        <v>86</v>
      </c>
      <c r="B12" s="6" t="s">
        <v>17</v>
      </c>
      <c r="C12" s="11">
        <v>43767</v>
      </c>
      <c r="D12" s="11">
        <v>43890</v>
      </c>
      <c r="E12" s="12">
        <v>120000</v>
      </c>
      <c r="F12" s="12">
        <v>32400</v>
      </c>
      <c r="G12" s="12">
        <f>SUM(E12:F12)</f>
        <v>152400</v>
      </c>
    </row>
    <row r="13" spans="1:7" ht="30">
      <c r="A13" s="10" t="s">
        <v>56</v>
      </c>
      <c r="B13" s="6" t="s">
        <v>106</v>
      </c>
      <c r="C13" s="11">
        <v>43770</v>
      </c>
      <c r="D13" s="11"/>
      <c r="E13" s="12">
        <v>25821</v>
      </c>
      <c r="F13" s="12">
        <v>1291</v>
      </c>
      <c r="G13" s="12">
        <f>SUM(E13:F13)</f>
        <v>27112</v>
      </c>
    </row>
    <row r="14" spans="1:7" ht="33.75">
      <c r="A14" s="10" t="s">
        <v>47</v>
      </c>
      <c r="B14" s="6" t="s">
        <v>21</v>
      </c>
      <c r="C14" s="11">
        <v>43790</v>
      </c>
      <c r="D14" s="11"/>
      <c r="E14" s="12">
        <v>2886796</v>
      </c>
      <c r="F14" s="12">
        <v>0</v>
      </c>
      <c r="G14" s="12">
        <f>SUM(E14:F14)</f>
        <v>2886796</v>
      </c>
    </row>
    <row r="15" spans="1:7" ht="33.75">
      <c r="A15" s="10" t="s">
        <v>14</v>
      </c>
      <c r="B15" s="6" t="s">
        <v>91</v>
      </c>
      <c r="C15" s="11">
        <v>43796</v>
      </c>
      <c r="D15" s="11"/>
      <c r="E15" s="12">
        <v>2735089</v>
      </c>
      <c r="F15" s="12">
        <v>0</v>
      </c>
      <c r="G15" s="12">
        <f>SUM(E15:F15)</f>
        <v>2735089</v>
      </c>
    </row>
    <row r="16" spans="1:7" ht="45">
      <c r="A16" s="10" t="s">
        <v>22</v>
      </c>
      <c r="B16" s="6" t="s">
        <v>25</v>
      </c>
      <c r="C16" s="11">
        <v>43802</v>
      </c>
      <c r="D16" s="11"/>
      <c r="E16" s="12">
        <v>3269450</v>
      </c>
      <c r="F16" s="12">
        <v>0</v>
      </c>
      <c r="G16" s="12">
        <f>SUM(E16:F16)</f>
        <v>3269450</v>
      </c>
    </row>
    <row r="17" spans="1:7" ht="15">
      <c r="A17" s="10" t="s">
        <v>44</v>
      </c>
      <c r="B17" s="6" t="s">
        <v>37</v>
      </c>
      <c r="C17" s="11">
        <v>43804</v>
      </c>
      <c r="D17" s="11">
        <v>45657</v>
      </c>
      <c r="E17" s="12">
        <v>3845883</v>
      </c>
      <c r="F17" s="12">
        <v>1038389</v>
      </c>
      <c r="G17" s="12">
        <f>SUM(E17:F17)</f>
        <v>4884272</v>
      </c>
    </row>
    <row r="18" spans="1:7" ht="56.25">
      <c r="A18" s="10" t="s">
        <v>13</v>
      </c>
      <c r="B18" s="6" t="s">
        <v>73</v>
      </c>
      <c r="C18" s="11">
        <v>43810</v>
      </c>
      <c r="D18" s="11"/>
      <c r="E18" s="12">
        <v>1706579</v>
      </c>
      <c r="F18" s="12">
        <v>0</v>
      </c>
      <c r="G18" s="12">
        <f>SUM(E18:F18)</f>
        <v>1706579</v>
      </c>
    </row>
    <row r="19" spans="1:7" ht="15">
      <c r="A19" s="10" t="s">
        <v>38</v>
      </c>
      <c r="B19" s="6" t="s">
        <v>69</v>
      </c>
      <c r="C19" s="11">
        <v>43811</v>
      </c>
      <c r="D19" s="11">
        <v>44196</v>
      </c>
      <c r="E19" s="12">
        <v>2552</v>
      </c>
      <c r="F19" s="12">
        <v>689</v>
      </c>
      <c r="G19" s="12">
        <f>SUM(E19:F19)</f>
        <v>3241</v>
      </c>
    </row>
    <row r="20" spans="1:7" ht="15">
      <c r="A20" s="10" t="s">
        <v>95</v>
      </c>
      <c r="B20" s="6" t="s">
        <v>46</v>
      </c>
      <c r="C20" s="11">
        <v>43830</v>
      </c>
      <c r="D20" s="11">
        <v>45322</v>
      </c>
      <c r="E20" s="12">
        <v>3500000</v>
      </c>
      <c r="F20" s="12">
        <v>945000</v>
      </c>
      <c r="G20" s="12">
        <f>SUM(E20:F20)</f>
        <v>4445000</v>
      </c>
    </row>
    <row r="21" spans="1:7" ht="15">
      <c r="A21" s="10" t="s">
        <v>4</v>
      </c>
      <c r="B21" s="6" t="s">
        <v>105</v>
      </c>
      <c r="C21" s="11">
        <v>43830</v>
      </c>
      <c r="D21" s="11">
        <v>44196</v>
      </c>
      <c r="E21" s="12">
        <v>1540000</v>
      </c>
      <c r="F21" s="12">
        <v>0</v>
      </c>
      <c r="G21" s="12">
        <f>SUM(E21:F21)</f>
        <v>1540000</v>
      </c>
    </row>
    <row r="22" spans="1:7" ht="15">
      <c r="A22" s="10" t="s">
        <v>87</v>
      </c>
      <c r="B22" s="6" t="s">
        <v>59</v>
      </c>
      <c r="C22" s="11">
        <v>43831</v>
      </c>
      <c r="D22" s="11">
        <v>44196</v>
      </c>
      <c r="E22" s="12">
        <v>600000</v>
      </c>
      <c r="F22" s="12">
        <v>162000</v>
      </c>
      <c r="G22" s="12">
        <f>SUM(E22:F22)</f>
        <v>762000</v>
      </c>
    </row>
    <row r="23" spans="1:7" ht="15">
      <c r="A23" s="10" t="s">
        <v>31</v>
      </c>
      <c r="B23" s="6" t="s">
        <v>23</v>
      </c>
      <c r="C23" s="11">
        <v>43831</v>
      </c>
      <c r="D23" s="11">
        <v>43889</v>
      </c>
      <c r="E23" s="12">
        <v>2691230</v>
      </c>
      <c r="F23" s="12">
        <v>726632</v>
      </c>
      <c r="G23" s="12">
        <f>SUM(E23:F23)</f>
        <v>3417862</v>
      </c>
    </row>
    <row r="24" spans="1:7" ht="15">
      <c r="A24" s="10" t="s">
        <v>52</v>
      </c>
      <c r="B24" s="6" t="s">
        <v>99</v>
      </c>
      <c r="C24" s="11">
        <v>43831</v>
      </c>
      <c r="D24" s="11">
        <v>43900</v>
      </c>
      <c r="E24" s="12">
        <v>2640000</v>
      </c>
      <c r="F24" s="12">
        <v>712800</v>
      </c>
      <c r="G24" s="12">
        <f>SUM(E24:F24)</f>
        <v>3352800</v>
      </c>
    </row>
    <row r="25" spans="1:7" ht="15">
      <c r="A25" s="10" t="s">
        <v>55</v>
      </c>
      <c r="B25" s="6" t="s">
        <v>29</v>
      </c>
      <c r="C25" s="11">
        <v>43831</v>
      </c>
      <c r="D25" s="11">
        <v>44196</v>
      </c>
      <c r="E25" s="12">
        <v>257400</v>
      </c>
      <c r="F25" s="12">
        <v>90882</v>
      </c>
      <c r="G25" s="12">
        <f>SUM(E25:F25)</f>
        <v>348282</v>
      </c>
    </row>
    <row r="26" spans="1:7" ht="33.75">
      <c r="A26" s="10" t="s">
        <v>80</v>
      </c>
      <c r="B26" s="6" t="s">
        <v>90</v>
      </c>
      <c r="C26" s="11">
        <v>43836</v>
      </c>
      <c r="D26" s="11"/>
      <c r="E26" s="12">
        <v>350000</v>
      </c>
      <c r="F26" s="12">
        <v>94500</v>
      </c>
      <c r="G26" s="12">
        <f>SUM(E26:F26)</f>
        <v>444500</v>
      </c>
    </row>
    <row r="27" spans="1:7" ht="30">
      <c r="A27" s="10" t="s">
        <v>12</v>
      </c>
      <c r="B27" s="6"/>
      <c r="C27" s="11">
        <v>43837</v>
      </c>
      <c r="D27" s="11">
        <v>43921</v>
      </c>
      <c r="E27" s="12">
        <v>672540</v>
      </c>
      <c r="F27" s="12">
        <v>181586</v>
      </c>
      <c r="G27" s="12">
        <f>SUM(E27:F27)</f>
        <v>854126</v>
      </c>
    </row>
    <row r="28" spans="1:7" ht="15">
      <c r="A28" s="10" t="s">
        <v>76</v>
      </c>
      <c r="B28" s="6" t="s">
        <v>33</v>
      </c>
      <c r="C28" s="11">
        <v>43838</v>
      </c>
      <c r="D28" s="11">
        <v>43909</v>
      </c>
      <c r="E28" s="12">
        <v>39370</v>
      </c>
      <c r="F28" s="12">
        <v>10630</v>
      </c>
      <c r="G28" s="12">
        <f>SUM(E28:F28)</f>
        <v>50000</v>
      </c>
    </row>
    <row r="29" spans="1:7" ht="22.5">
      <c r="A29" s="10" t="s">
        <v>77</v>
      </c>
      <c r="B29" s="6" t="s">
        <v>48</v>
      </c>
      <c r="C29" s="11">
        <v>43839</v>
      </c>
      <c r="D29" s="11">
        <v>44196</v>
      </c>
      <c r="E29" s="12">
        <v>2220000</v>
      </c>
      <c r="F29" s="12">
        <v>0</v>
      </c>
      <c r="G29" s="12">
        <f>SUM(E29:F29)</f>
        <v>2220000</v>
      </c>
    </row>
    <row r="30" spans="1:7" ht="15">
      <c r="A30" s="10" t="s">
        <v>50</v>
      </c>
      <c r="B30" s="6" t="s">
        <v>53</v>
      </c>
      <c r="C30" s="11">
        <v>43843</v>
      </c>
      <c r="D30" s="11">
        <v>44620</v>
      </c>
      <c r="E30" s="12">
        <v>2600900</v>
      </c>
      <c r="F30" s="12">
        <v>702243</v>
      </c>
      <c r="G30" s="12">
        <f>SUM(E30:F30)</f>
        <v>3303143</v>
      </c>
    </row>
    <row r="31" spans="1:7" ht="15">
      <c r="A31" s="10" t="s">
        <v>67</v>
      </c>
      <c r="B31" s="6" t="s">
        <v>3</v>
      </c>
      <c r="C31" s="11">
        <v>43845</v>
      </c>
      <c r="D31" s="11">
        <v>43861</v>
      </c>
      <c r="E31" s="12">
        <v>610000</v>
      </c>
      <c r="F31" s="12">
        <v>0</v>
      </c>
      <c r="G31" s="12">
        <f>SUM(E31:F31)</f>
        <v>610000</v>
      </c>
    </row>
    <row r="32" spans="1:7" ht="15">
      <c r="A32" s="10" t="s">
        <v>24</v>
      </c>
      <c r="B32" s="6" t="s">
        <v>34</v>
      </c>
      <c r="C32" s="11">
        <v>43858</v>
      </c>
      <c r="D32" s="11">
        <v>43951</v>
      </c>
      <c r="E32" s="12">
        <v>1350000</v>
      </c>
      <c r="F32" s="12">
        <v>364500</v>
      </c>
      <c r="G32" s="12">
        <f>SUM(E32:F32)</f>
        <v>1714500</v>
      </c>
    </row>
    <row r="33" spans="1:7" ht="15">
      <c r="A33" s="10" t="s">
        <v>102</v>
      </c>
      <c r="B33" s="6" t="s">
        <v>96</v>
      </c>
      <c r="C33" s="11">
        <v>43858</v>
      </c>
      <c r="D33" s="11">
        <v>43887</v>
      </c>
      <c r="E33" s="12">
        <v>1195000</v>
      </c>
      <c r="F33" s="12">
        <v>322650</v>
      </c>
      <c r="G33" s="12">
        <f>SUM(E33:F33)</f>
        <v>1517650</v>
      </c>
    </row>
    <row r="34" spans="1:7" ht="15">
      <c r="A34" s="10" t="s">
        <v>70</v>
      </c>
      <c r="B34" s="6" t="s">
        <v>11</v>
      </c>
      <c r="C34" s="11">
        <v>43860</v>
      </c>
      <c r="D34" s="11">
        <v>44164</v>
      </c>
      <c r="E34" s="12">
        <v>5000</v>
      </c>
      <c r="F34" s="12">
        <v>1350</v>
      </c>
      <c r="G34" s="12">
        <f>SUM(E34:F34)</f>
        <v>6350</v>
      </c>
    </row>
    <row r="35" spans="1:7" ht="15">
      <c r="A35" s="10" t="s">
        <v>62</v>
      </c>
      <c r="B35" s="6" t="s">
        <v>1</v>
      </c>
      <c r="C35" s="11">
        <v>43862</v>
      </c>
      <c r="D35" s="11">
        <v>44592</v>
      </c>
      <c r="E35" s="12">
        <v>3198040</v>
      </c>
      <c r="F35" s="12">
        <v>863471</v>
      </c>
      <c r="G35" s="12">
        <f>SUM(E35:F35)</f>
        <v>4061511</v>
      </c>
    </row>
    <row r="36" spans="1:7" ht="15">
      <c r="A36" s="10" t="s">
        <v>88</v>
      </c>
      <c r="B36" s="6" t="s">
        <v>104</v>
      </c>
      <c r="C36" s="11">
        <v>43864</v>
      </c>
      <c r="D36" s="11">
        <v>43951</v>
      </c>
      <c r="E36" s="12">
        <v>1824950</v>
      </c>
      <c r="F36" s="12">
        <v>492737</v>
      </c>
      <c r="G36" s="12">
        <f>SUM(E36:F36)</f>
        <v>2317687</v>
      </c>
    </row>
    <row r="37" spans="1:7" ht="15">
      <c r="A37" s="10" t="s">
        <v>64</v>
      </c>
      <c r="B37" s="6" t="s">
        <v>92</v>
      </c>
      <c r="C37" s="11">
        <v>43864</v>
      </c>
      <c r="D37" s="11"/>
      <c r="E37" s="12">
        <v>1729600</v>
      </c>
      <c r="F37" s="12">
        <v>466992</v>
      </c>
      <c r="G37" s="12">
        <f>SUM(E37:F37)</f>
        <v>2196592</v>
      </c>
    </row>
    <row r="38" spans="1:7" ht="33.75">
      <c r="A38" s="10" t="s">
        <v>18</v>
      </c>
      <c r="B38" s="6" t="s">
        <v>49</v>
      </c>
      <c r="C38" s="11">
        <v>43878</v>
      </c>
      <c r="D38" s="11"/>
      <c r="E38" s="12">
        <v>350000</v>
      </c>
      <c r="F38" s="12">
        <v>0</v>
      </c>
      <c r="G38" s="12">
        <f>SUM(E38:F38)</f>
        <v>350000</v>
      </c>
    </row>
    <row r="39" spans="1:7" ht="33.75">
      <c r="A39" s="10" t="s">
        <v>18</v>
      </c>
      <c r="B39" s="6" t="s">
        <v>26</v>
      </c>
      <c r="C39" s="11">
        <v>43878</v>
      </c>
      <c r="D39" s="11"/>
      <c r="E39" s="12">
        <v>350000</v>
      </c>
      <c r="F39" s="12">
        <v>0</v>
      </c>
      <c r="G39" s="12">
        <f>SUM(E39:F39)</f>
        <v>350000</v>
      </c>
    </row>
    <row r="40" spans="1:7" ht="22.5">
      <c r="A40" s="10" t="s">
        <v>0</v>
      </c>
      <c r="B40" s="6" t="s">
        <v>8</v>
      </c>
      <c r="C40" s="11">
        <v>43887</v>
      </c>
      <c r="D40" s="11">
        <v>43915</v>
      </c>
      <c r="E40" s="12">
        <v>580000</v>
      </c>
      <c r="F40" s="12">
        <v>0</v>
      </c>
      <c r="G40" s="12">
        <f>SUM(E40:F40)</f>
        <v>580000</v>
      </c>
    </row>
    <row r="41" spans="1:7" ht="15">
      <c r="A41" s="10" t="s">
        <v>71</v>
      </c>
      <c r="B41" s="6" t="s">
        <v>109</v>
      </c>
      <c r="C41" s="11">
        <v>43888</v>
      </c>
      <c r="D41" s="11">
        <v>44075</v>
      </c>
      <c r="E41" s="12">
        <v>3260000</v>
      </c>
      <c r="F41" s="12">
        <v>880200</v>
      </c>
      <c r="G41" s="12">
        <f>SUM(E41:F41)</f>
        <v>4140200</v>
      </c>
    </row>
    <row r="42" spans="1:7" ht="22.5">
      <c r="A42" s="10" t="s">
        <v>75</v>
      </c>
      <c r="B42" s="6" t="s">
        <v>35</v>
      </c>
      <c r="C42" s="11">
        <v>43891</v>
      </c>
      <c r="D42" s="11">
        <v>44134</v>
      </c>
      <c r="E42" s="12">
        <v>1061968</v>
      </c>
      <c r="F42" s="12">
        <v>286731</v>
      </c>
      <c r="G42" s="12">
        <f>SUM(E42:F42)</f>
        <v>1348699</v>
      </c>
    </row>
    <row r="43" spans="1:7" ht="22.5">
      <c r="A43" s="10" t="s">
        <v>100</v>
      </c>
      <c r="B43" s="6" t="s">
        <v>63</v>
      </c>
      <c r="C43" s="11">
        <v>43892</v>
      </c>
      <c r="D43" s="11"/>
      <c r="E43" s="12">
        <v>350000</v>
      </c>
      <c r="F43" s="12">
        <v>94500</v>
      </c>
      <c r="G43" s="12">
        <f>SUM(E43:F43)</f>
        <v>444500</v>
      </c>
    </row>
    <row r="44" spans="1:7" ht="15">
      <c r="A44" s="10" t="s">
        <v>10</v>
      </c>
      <c r="B44" s="6" t="s">
        <v>28</v>
      </c>
      <c r="C44" s="11">
        <v>43896</v>
      </c>
      <c r="D44" s="11">
        <v>44651</v>
      </c>
      <c r="E44" s="12">
        <v>2376000</v>
      </c>
      <c r="F44" s="12">
        <v>641520</v>
      </c>
      <c r="G44" s="12">
        <f>SUM(E44:F44)</f>
        <v>3017520</v>
      </c>
    </row>
    <row r="45" spans="1:7" ht="15">
      <c r="A45" s="10" t="s">
        <v>103</v>
      </c>
      <c r="B45" s="6" t="s">
        <v>110</v>
      </c>
      <c r="C45" s="11">
        <v>43899</v>
      </c>
      <c r="D45" s="11">
        <v>44263</v>
      </c>
      <c r="E45" s="12">
        <v>393701</v>
      </c>
      <c r="F45" s="12">
        <v>106299</v>
      </c>
      <c r="G45" s="12">
        <f>SUM(E45:F45)</f>
        <v>500000</v>
      </c>
    </row>
    <row r="46" spans="1:7" ht="15">
      <c r="A46" s="10" t="s">
        <v>94</v>
      </c>
      <c r="B46" s="6" t="s">
        <v>111</v>
      </c>
      <c r="C46" s="11">
        <v>43910</v>
      </c>
      <c r="D46" s="11">
        <v>43927</v>
      </c>
      <c r="E46" s="12">
        <v>2145330</v>
      </c>
      <c r="F46" s="12">
        <v>579239</v>
      </c>
      <c r="G46" s="12">
        <f>SUM(E46:F46)</f>
        <v>2724569</v>
      </c>
    </row>
    <row r="47" spans="1:7" ht="15">
      <c r="A47" s="10" t="s">
        <v>39</v>
      </c>
      <c r="B47" s="6" t="s">
        <v>30</v>
      </c>
      <c r="C47" s="11">
        <v>43913</v>
      </c>
      <c r="D47" s="11">
        <v>44057</v>
      </c>
      <c r="E47" s="12">
        <v>2598711</v>
      </c>
      <c r="F47" s="12">
        <v>701652</v>
      </c>
      <c r="G47" s="12">
        <f>SUM(E47:F47)</f>
        <v>3300363</v>
      </c>
    </row>
    <row r="48" spans="1:7" ht="15">
      <c r="A48" s="10" t="s">
        <v>2</v>
      </c>
      <c r="B48" s="6" t="s">
        <v>57</v>
      </c>
      <c r="C48" s="11">
        <v>43922</v>
      </c>
      <c r="D48" s="11">
        <v>44196</v>
      </c>
      <c r="E48" s="12">
        <v>2000000</v>
      </c>
      <c r="F48" s="12">
        <v>540000</v>
      </c>
      <c r="G48" s="12">
        <f>SUM(E48:F48)</f>
        <v>2540000</v>
      </c>
    </row>
    <row r="49" spans="1:7" ht="15">
      <c r="A49" s="10" t="s">
        <v>20</v>
      </c>
      <c r="B49" s="6" t="s">
        <v>82</v>
      </c>
      <c r="C49" s="11">
        <v>43922</v>
      </c>
      <c r="D49" s="11">
        <v>44651</v>
      </c>
      <c r="E49" s="12">
        <v>704000</v>
      </c>
      <c r="F49" s="12">
        <v>190080</v>
      </c>
      <c r="G49" s="12">
        <f>SUM(E49:F49)</f>
        <v>894080</v>
      </c>
    </row>
    <row r="50" spans="1:7" ht="30">
      <c r="A50" s="10" t="s">
        <v>12</v>
      </c>
      <c r="B50" s="6" t="s">
        <v>78</v>
      </c>
      <c r="C50" s="11">
        <v>43924</v>
      </c>
      <c r="D50" s="11">
        <v>44196</v>
      </c>
      <c r="E50" s="12">
        <v>3750000</v>
      </c>
      <c r="F50" s="12">
        <v>1012500</v>
      </c>
      <c r="G50" s="12">
        <f>SUM(E50:F50)</f>
        <v>4762500</v>
      </c>
    </row>
    <row r="51" spans="1:7" ht="15">
      <c r="A51" s="10" t="s">
        <v>74</v>
      </c>
      <c r="B51" s="6" t="s">
        <v>15</v>
      </c>
      <c r="C51" s="11">
        <v>43937</v>
      </c>
      <c r="D51" s="11">
        <v>43966</v>
      </c>
      <c r="E51" s="12">
        <v>1560000</v>
      </c>
      <c r="F51" s="12">
        <v>421200</v>
      </c>
      <c r="G51" s="12">
        <f>SUM(E51:F51)</f>
        <v>1981200</v>
      </c>
    </row>
    <row r="52" spans="1:7" ht="15">
      <c r="A52" s="10" t="s">
        <v>58</v>
      </c>
      <c r="B52" s="6" t="s">
        <v>108</v>
      </c>
      <c r="C52" s="11">
        <v>43943</v>
      </c>
      <c r="D52" s="11">
        <v>43950</v>
      </c>
      <c r="E52" s="12">
        <v>2800000</v>
      </c>
      <c r="F52" s="12">
        <v>756000</v>
      </c>
      <c r="G52" s="12">
        <f>SUM(E52:F52)</f>
        <v>3556000</v>
      </c>
    </row>
    <row r="53" spans="1:7" ht="15">
      <c r="A53" s="10" t="s">
        <v>32</v>
      </c>
      <c r="B53" s="6" t="s">
        <v>42</v>
      </c>
      <c r="C53" s="11">
        <v>43950</v>
      </c>
      <c r="D53" s="11">
        <v>44196</v>
      </c>
      <c r="E53" s="12">
        <v>525000</v>
      </c>
      <c r="F53" s="12">
        <v>100170</v>
      </c>
      <c r="G53" s="12">
        <f>SUM(E53:F53)</f>
        <v>625170</v>
      </c>
    </row>
    <row r="54" spans="1:7" ht="15">
      <c r="A54" s="10" t="s">
        <v>79</v>
      </c>
      <c r="B54" s="6" t="s">
        <v>112</v>
      </c>
      <c r="C54" s="11">
        <v>43952</v>
      </c>
      <c r="D54" s="11">
        <v>44189</v>
      </c>
      <c r="E54" s="12">
        <v>1280592</v>
      </c>
      <c r="F54" s="12">
        <v>345760</v>
      </c>
      <c r="G54" s="12">
        <f>SUM(E54:F54)</f>
        <v>1626352</v>
      </c>
    </row>
    <row r="55" spans="1:7" ht="15">
      <c r="A55" s="10" t="s">
        <v>60</v>
      </c>
      <c r="B55" s="6" t="s">
        <v>85</v>
      </c>
      <c r="C55" s="11">
        <v>43952</v>
      </c>
      <c r="D55" s="11">
        <v>44196</v>
      </c>
      <c r="E55" s="12">
        <v>1691400</v>
      </c>
      <c r="F55" s="12">
        <v>456678</v>
      </c>
      <c r="G55" s="12">
        <f>SUM(E55:F55)</f>
        <v>2148078</v>
      </c>
    </row>
    <row r="56" spans="1:7" ht="15">
      <c r="A56" s="10" t="s">
        <v>7</v>
      </c>
      <c r="B56" s="6" t="s">
        <v>98</v>
      </c>
      <c r="C56" s="11">
        <v>43969</v>
      </c>
      <c r="D56" s="11">
        <v>44030</v>
      </c>
      <c r="E56" s="12">
        <v>1150000</v>
      </c>
      <c r="F56" s="12">
        <v>310500</v>
      </c>
      <c r="G56" s="12">
        <f>SUM(E56:F56)</f>
        <v>1460500</v>
      </c>
    </row>
    <row r="57" spans="1:7" ht="15">
      <c r="A57" s="10" t="s">
        <v>16</v>
      </c>
      <c r="B57" s="6" t="s">
        <v>97</v>
      </c>
      <c r="C57" s="11">
        <v>43969</v>
      </c>
      <c r="D57" s="11">
        <v>44012</v>
      </c>
      <c r="E57" s="12">
        <v>1550000</v>
      </c>
      <c r="F57" s="12">
        <v>418500</v>
      </c>
      <c r="G57" s="12">
        <f>SUM(E57:F57)</f>
        <v>1968500</v>
      </c>
    </row>
    <row r="58" spans="1:7" ht="15">
      <c r="A58" s="10" t="s">
        <v>51</v>
      </c>
      <c r="B58" s="6" t="s">
        <v>40</v>
      </c>
      <c r="C58" s="11">
        <v>43972</v>
      </c>
      <c r="D58" s="11"/>
      <c r="E58" s="12">
        <v>1490750</v>
      </c>
      <c r="F58" s="12">
        <v>0</v>
      </c>
      <c r="G58" s="12">
        <f>SUM(E58:F58)</f>
        <v>1490750</v>
      </c>
    </row>
    <row r="59" spans="1:7" ht="15">
      <c r="A59" s="10" t="s">
        <v>36</v>
      </c>
      <c r="B59" s="6" t="s">
        <v>41</v>
      </c>
      <c r="C59" s="11">
        <v>43972</v>
      </c>
      <c r="D59" s="11">
        <v>44015</v>
      </c>
      <c r="E59" s="12">
        <v>1497780</v>
      </c>
      <c r="F59" s="12">
        <v>404401</v>
      </c>
      <c r="G59" s="12">
        <f>SUM(E59:F59)</f>
        <v>1902181</v>
      </c>
    </row>
    <row r="60" spans="1:7" ht="15">
      <c r="A60" s="10" t="s">
        <v>39</v>
      </c>
      <c r="B60" s="6" t="s">
        <v>54</v>
      </c>
      <c r="C60" s="11">
        <v>43983</v>
      </c>
      <c r="D60" s="11">
        <v>44043</v>
      </c>
      <c r="E60" s="12">
        <v>1915341</v>
      </c>
      <c r="F60" s="12">
        <v>517142</v>
      </c>
      <c r="G60" s="12">
        <f>SUM(E60:F60)</f>
        <v>2432483</v>
      </c>
    </row>
    <row r="61" spans="1:7" ht="22.5">
      <c r="A61" s="10" t="s">
        <v>65</v>
      </c>
      <c r="B61" s="6" t="s">
        <v>113</v>
      </c>
      <c r="C61" s="11">
        <v>43999</v>
      </c>
      <c r="D61" s="11">
        <v>44029</v>
      </c>
      <c r="E61" s="12">
        <v>1200000</v>
      </c>
      <c r="F61" s="12">
        <v>0</v>
      </c>
      <c r="G61" s="12">
        <f>SUM(E61:F61)</f>
        <v>1200000</v>
      </c>
    </row>
    <row r="62" spans="1:7" ht="15">
      <c r="A62" s="10" t="s">
        <v>89</v>
      </c>
      <c r="B62" s="6" t="s">
        <v>114</v>
      </c>
      <c r="C62" s="11">
        <v>44004</v>
      </c>
      <c r="D62" s="11">
        <v>44074</v>
      </c>
      <c r="E62" s="12">
        <v>1351040</v>
      </c>
      <c r="F62" s="12">
        <v>364781</v>
      </c>
      <c r="G62" s="12">
        <f>SUM(E62:F62)</f>
        <v>1715821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CT export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kotvall</dc:creator>
  <cp:lastModifiedBy>kotvall</cp:lastModifiedBy>
  <dcterms:created xsi:type="dcterms:W3CDTF">2020-09-30T07:11:04Z</dcterms:created>
  <dcterms:modified xsi:type="dcterms:W3CDTF">2020-09-30T06:30:54Z</dcterms:modified>
</cp:coreProperties>
</file>